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<sst xmlns="http://schemas.openxmlformats.org/spreadsheetml/2006/main" count="382" uniqueCount="175">
  <si>
    <t>咸宁市第一人民医院2022年公开招聘工作人员综合成绩</t>
  </si>
  <si>
    <t>岗位代码</t>
  </si>
  <si>
    <t>岗位名称</t>
  </si>
  <si>
    <t>姓名</t>
  </si>
  <si>
    <t>性别</t>
  </si>
  <si>
    <t>身份证号</t>
  </si>
  <si>
    <t>笔试成绩</t>
  </si>
  <si>
    <t>面试成绩</t>
  </si>
  <si>
    <t>综合成绩</t>
  </si>
  <si>
    <t>排名</t>
  </si>
  <si>
    <t>1001</t>
  </si>
  <si>
    <t>临床医师</t>
  </si>
  <si>
    <t>李书荣</t>
  </si>
  <si>
    <t>男</t>
  </si>
  <si>
    <t>421222199406015616</t>
  </si>
  <si>
    <t>吴诗怡</t>
  </si>
  <si>
    <t>女</t>
  </si>
  <si>
    <t>421202199801092325</t>
  </si>
  <si>
    <t>谢玥</t>
  </si>
  <si>
    <t>422326199803275229</t>
  </si>
  <si>
    <t>熊宇辉</t>
  </si>
  <si>
    <t>421202199507172973</t>
  </si>
  <si>
    <t>石康立</t>
  </si>
  <si>
    <t>422301199705221211</t>
  </si>
  <si>
    <t>陈鹏</t>
  </si>
  <si>
    <t>422326199705301913</t>
  </si>
  <si>
    <t>王蜜</t>
  </si>
  <si>
    <t>420683199310202138</t>
  </si>
  <si>
    <t>张燕</t>
  </si>
  <si>
    <t>420115199309097947</t>
  </si>
  <si>
    <t>阮锐</t>
  </si>
  <si>
    <t>422326199903122510</t>
  </si>
  <si>
    <t>陈晋</t>
  </si>
  <si>
    <t>422326199708015517</t>
  </si>
  <si>
    <t>陈立发</t>
  </si>
  <si>
    <t>421224199306185514</t>
  </si>
  <si>
    <t>孙宁</t>
  </si>
  <si>
    <t>421202199602062318</t>
  </si>
  <si>
    <t>鲁琪</t>
  </si>
  <si>
    <t>421202199906033583</t>
  </si>
  <si>
    <t>陈尚</t>
  </si>
  <si>
    <t>421223199510075711</t>
  </si>
  <si>
    <t>张文涛</t>
  </si>
  <si>
    <t>421223199901190012</t>
  </si>
  <si>
    <t>饶江波</t>
  </si>
  <si>
    <t>42232519980425321X</t>
  </si>
  <si>
    <t>1004</t>
  </si>
  <si>
    <t>超声影像医师</t>
  </si>
  <si>
    <t>朱繁安</t>
  </si>
  <si>
    <t>421223199710060039</t>
  </si>
  <si>
    <t>1005</t>
  </si>
  <si>
    <t>中医医师</t>
  </si>
  <si>
    <t>孙梦硕</t>
  </si>
  <si>
    <t>421202199706172984</t>
  </si>
  <si>
    <t>黄春艳</t>
  </si>
  <si>
    <t>42280219941218684X</t>
  </si>
  <si>
    <t>余晶晶</t>
  </si>
  <si>
    <t>421202199208123602</t>
  </si>
  <si>
    <t>1006</t>
  </si>
  <si>
    <t>药师</t>
  </si>
  <si>
    <t>陈佳</t>
  </si>
  <si>
    <t>421202199709217180</t>
  </si>
  <si>
    <t>周全</t>
  </si>
  <si>
    <t>421221199804220037</t>
  </si>
  <si>
    <t>1007</t>
  </si>
  <si>
    <t>放射技师</t>
  </si>
  <si>
    <t>陈丹</t>
  </si>
  <si>
    <t>430722199611203665</t>
  </si>
  <si>
    <t>王俊君</t>
  </si>
  <si>
    <t>420683199910137245</t>
  </si>
  <si>
    <t>杜佩</t>
  </si>
  <si>
    <t>421125200009043022</t>
  </si>
  <si>
    <t>蒋娜</t>
  </si>
  <si>
    <t>421223199910012568</t>
  </si>
  <si>
    <t>张永灿</t>
  </si>
  <si>
    <t>420683199811120341</t>
  </si>
  <si>
    <t>汪雅雯</t>
  </si>
  <si>
    <t>422326200010150026</t>
  </si>
  <si>
    <t>蔡世纪</t>
  </si>
  <si>
    <t>421202200001016354</t>
  </si>
  <si>
    <t>1008</t>
  </si>
  <si>
    <t>检验技师</t>
  </si>
  <si>
    <t>晏雪</t>
  </si>
  <si>
    <t>52242219980416644X</t>
  </si>
  <si>
    <t>唐蒙</t>
  </si>
  <si>
    <t>421202199712064226</t>
  </si>
  <si>
    <t>1009</t>
  </si>
  <si>
    <t>护士</t>
  </si>
  <si>
    <t>陈昕蕾</t>
  </si>
  <si>
    <t>42120219980318002X</t>
  </si>
  <si>
    <t>夏念</t>
  </si>
  <si>
    <t>421202200001020062</t>
  </si>
  <si>
    <t>杜春雨</t>
  </si>
  <si>
    <t>420683199701196724</t>
  </si>
  <si>
    <t>卜丹</t>
  </si>
  <si>
    <t>421202199901260525</t>
  </si>
  <si>
    <t>张韫</t>
  </si>
  <si>
    <t>421202200204120928</t>
  </si>
  <si>
    <t>祝潘</t>
  </si>
  <si>
    <t>421202200007124225</t>
  </si>
  <si>
    <t>刘倩</t>
  </si>
  <si>
    <t>422326199710086429</t>
  </si>
  <si>
    <t>金茹洁</t>
  </si>
  <si>
    <t>421202200008223567</t>
  </si>
  <si>
    <t>汪习粉</t>
  </si>
  <si>
    <t>522428199712034261</t>
  </si>
  <si>
    <t>黄婷</t>
  </si>
  <si>
    <t>431027199801141527</t>
  </si>
  <si>
    <t>徐嫒春</t>
  </si>
  <si>
    <t>422326199902034965</t>
  </si>
  <si>
    <t>吴瑶</t>
  </si>
  <si>
    <t>42120219960403234X</t>
  </si>
  <si>
    <t>陆璇</t>
  </si>
  <si>
    <t>421202199910114722</t>
  </si>
  <si>
    <t>徐嫣</t>
  </si>
  <si>
    <t>421202200106287169</t>
  </si>
  <si>
    <t>仇雨静</t>
  </si>
  <si>
    <t>421202200202250542</t>
  </si>
  <si>
    <t>毕静</t>
  </si>
  <si>
    <t>42122320010125612X</t>
  </si>
  <si>
    <t>成丽华</t>
  </si>
  <si>
    <t>422326200001153743</t>
  </si>
  <si>
    <t>孙飞燕</t>
  </si>
  <si>
    <t>421202199712250029</t>
  </si>
  <si>
    <t>饶静</t>
  </si>
  <si>
    <t>421281199909240022</t>
  </si>
  <si>
    <t>熊甜</t>
  </si>
  <si>
    <t>421202199810140544</t>
  </si>
  <si>
    <t>田阳光</t>
  </si>
  <si>
    <t>421221199606056125</t>
  </si>
  <si>
    <t>王梓盈</t>
  </si>
  <si>
    <t>421224200210293743</t>
  </si>
  <si>
    <t>熊娟</t>
  </si>
  <si>
    <t>42122319990605612X</t>
  </si>
  <si>
    <t>王倩</t>
  </si>
  <si>
    <t>421224199905086120</t>
  </si>
  <si>
    <t>李玥璇</t>
  </si>
  <si>
    <t>411303200110250166</t>
  </si>
  <si>
    <t>黄秀丽</t>
  </si>
  <si>
    <t>421202199910295885</t>
  </si>
  <si>
    <t>徐燕</t>
  </si>
  <si>
    <t>421202199812142965</t>
  </si>
  <si>
    <t>邵雨暄</t>
  </si>
  <si>
    <t>42120220010808092X</t>
  </si>
  <si>
    <t>焦燕林</t>
  </si>
  <si>
    <t>422326200004182523</t>
  </si>
  <si>
    <t>祝灿灿</t>
  </si>
  <si>
    <t>422301200008221529</t>
  </si>
  <si>
    <t>刘佳</t>
  </si>
  <si>
    <t>421223200105303827</t>
  </si>
  <si>
    <t>郑娴</t>
  </si>
  <si>
    <t>421202200107053268</t>
  </si>
  <si>
    <t>聂颖</t>
  </si>
  <si>
    <t>421281199908104125</t>
  </si>
  <si>
    <t>张雅东</t>
  </si>
  <si>
    <t>421202199712110026</t>
  </si>
  <si>
    <t>程瑶</t>
  </si>
  <si>
    <t>421202199911031240</t>
  </si>
  <si>
    <t>盛娟</t>
  </si>
  <si>
    <t>421202200002135865</t>
  </si>
  <si>
    <t>钟荣荣</t>
  </si>
  <si>
    <t>421202200107292963</t>
  </si>
  <si>
    <t>吴玉娇</t>
  </si>
  <si>
    <t>42120220021002422X</t>
  </si>
  <si>
    <t>张瑞玲</t>
  </si>
  <si>
    <t>421202199911137168</t>
  </si>
  <si>
    <t>陈枭</t>
  </si>
  <si>
    <t>430725200104101028</t>
  </si>
  <si>
    <t>周艺</t>
  </si>
  <si>
    <t>421202200103148526</t>
  </si>
  <si>
    <t>缺考</t>
  </si>
  <si>
    <t>杨昊</t>
  </si>
  <si>
    <t>420323199607222815</t>
  </si>
  <si>
    <t>田桂花</t>
  </si>
  <si>
    <t>433130199702145720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</si>
</sst>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6"/>
  <sheetViews>
    <sheetView tabSelected="1" workbookViewId="0">
      <pane ySplit="2" topLeftCell="A24" activePane="bottomLeft" state="frozen"/>
      <selection/>
      <selection pane="bottomLeft" activeCell="F73" sqref="F73"/>
    </sheetView>
  </sheetViews>
  <sheetFormatPr defaultColWidth="9" defaultRowHeight="30" customHeight="1"/>
  <cols>
    <col min="1" max="1" width="11.3796296296296" style="1" customWidth="1"/>
    <col min="2" max="2" width="13.8888888888889" style="1" customWidth="1"/>
    <col min="3" max="3" width="10.1111111111111" style="1" customWidth="1"/>
    <col min="4" max="4" width="6.88888888888889" style="1" customWidth="1"/>
    <col min="5" max="5" width="23.4444444444444" style="2" hidden="1" customWidth="1"/>
    <col min="6" max="6" width="11.1296296296296" style="3" customWidth="1"/>
    <col min="7" max="7" width="10" style="4" customWidth="1"/>
    <col min="8" max="8" width="10.7777777777778" style="4" customWidth="1"/>
    <col min="9" max="9" width="7.11111111111111" style="3" customWidth="1"/>
    <col min="10" max="10" width="9" style="1" hidden="1" customWidth="1"/>
    <col min="11" max="16383" width="9" style="1"/>
    <col min="16384" max="16384" width="9" style="5"/>
  </cols>
  <sheetData>
    <row r="1" s="1" customFormat="1" ht="5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customHeight="1" spans="1:9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9" t="s">
        <v>6</v>
      </c>
      <c r="G2" s="10" t="s">
        <v>7</v>
      </c>
      <c r="H2" s="10" t="s">
        <v>8</v>
      </c>
      <c r="I2" s="9" t="s">
        <v>9</v>
      </c>
    </row>
    <row r="3" s="1" customFormat="1" customHeight="1" spans="1:9">
      <c r="A3" s="11" t="s">
        <v>10</v>
      </c>
      <c r="B3" s="12" t="s">
        <v>11</v>
      </c>
      <c r="C3" s="11" t="s">
        <v>12</v>
      </c>
      <c r="D3" s="11" t="s">
        <v>13</v>
      </c>
      <c r="E3" s="13" t="s">
        <v>14</v>
      </c>
      <c r="F3" s="14">
        <v>72.4</v>
      </c>
      <c r="G3" s="14">
        <v>82.4</v>
      </c>
      <c r="H3" s="14">
        <f t="shared" ref="H3:H66" si="0">ROUND(F3*60%+G3*40%,2)</f>
        <v>76.4</v>
      </c>
      <c r="I3" s="22">
        <f>RANK(H3,H$3:H$18)</f>
        <v>1</v>
      </c>
    </row>
    <row r="4" s="1" customFormat="1" customHeight="1" spans="1:9">
      <c r="A4" s="11" t="s">
        <v>10</v>
      </c>
      <c r="B4" s="12" t="s">
        <v>11</v>
      </c>
      <c r="C4" s="11" t="s">
        <v>15</v>
      </c>
      <c r="D4" s="15" t="s">
        <v>16</v>
      </c>
      <c r="E4" s="13" t="s">
        <v>17</v>
      </c>
      <c r="F4" s="14">
        <v>70.6</v>
      </c>
      <c r="G4" s="14">
        <v>82.6</v>
      </c>
      <c r="H4" s="14">
        <f t="shared" si="0"/>
        <v>75.4</v>
      </c>
      <c r="I4" s="22">
        <f>RANK(H4,H$3:H$18)</f>
        <v>2</v>
      </c>
    </row>
    <row r="5" s="1" customFormat="1" customHeight="1" spans="1:9">
      <c r="A5" s="11" t="s">
        <v>10</v>
      </c>
      <c r="B5" s="12" t="s">
        <v>11</v>
      </c>
      <c r="C5" s="11" t="s">
        <v>18</v>
      </c>
      <c r="D5" s="15" t="s">
        <v>16</v>
      </c>
      <c r="E5" s="13" t="s">
        <v>19</v>
      </c>
      <c r="F5" s="14">
        <v>70.3</v>
      </c>
      <c r="G5" s="14">
        <v>79.8</v>
      </c>
      <c r="H5" s="14">
        <f t="shared" si="0"/>
        <v>74.1</v>
      </c>
      <c r="I5" s="22">
        <f>RANK(H5,H$3:H$18)</f>
        <v>3</v>
      </c>
    </row>
    <row r="6" s="1" customFormat="1" customHeight="1" spans="1:9">
      <c r="A6" s="11" t="s">
        <v>10</v>
      </c>
      <c r="B6" s="12" t="s">
        <v>11</v>
      </c>
      <c r="C6" s="11" t="s">
        <v>20</v>
      </c>
      <c r="D6" s="11" t="s">
        <v>13</v>
      </c>
      <c r="E6" s="13" t="s">
        <v>21</v>
      </c>
      <c r="F6" s="14">
        <v>71.9</v>
      </c>
      <c r="G6" s="14">
        <v>74.2</v>
      </c>
      <c r="H6" s="14">
        <f t="shared" si="0"/>
        <v>72.82</v>
      </c>
      <c r="I6" s="22">
        <f>RANK(H6,H$3:H$18)</f>
        <v>4</v>
      </c>
    </row>
    <row r="7" s="1" customFormat="1" customHeight="1" spans="1:9">
      <c r="A7" s="11" t="s">
        <v>10</v>
      </c>
      <c r="B7" s="12" t="s">
        <v>11</v>
      </c>
      <c r="C7" s="11" t="s">
        <v>22</v>
      </c>
      <c r="D7" s="11" t="s">
        <v>13</v>
      </c>
      <c r="E7" s="13" t="s">
        <v>23</v>
      </c>
      <c r="F7" s="14">
        <v>63.8</v>
      </c>
      <c r="G7" s="14">
        <v>85.8</v>
      </c>
      <c r="H7" s="14">
        <f t="shared" si="0"/>
        <v>72.6</v>
      </c>
      <c r="I7" s="22">
        <f>RANK(H7,H$3:H$18)</f>
        <v>5</v>
      </c>
    </row>
    <row r="8" s="1" customFormat="1" customHeight="1" spans="1:9">
      <c r="A8" s="11" t="s">
        <v>10</v>
      </c>
      <c r="B8" s="12" t="s">
        <v>11</v>
      </c>
      <c r="C8" s="11" t="s">
        <v>24</v>
      </c>
      <c r="D8" s="11" t="s">
        <v>13</v>
      </c>
      <c r="E8" s="13" t="s">
        <v>25</v>
      </c>
      <c r="F8" s="14">
        <v>63</v>
      </c>
      <c r="G8" s="14">
        <v>86.6</v>
      </c>
      <c r="H8" s="14">
        <f t="shared" si="0"/>
        <v>72.44</v>
      </c>
      <c r="I8" s="22">
        <f>RANK(H8,H$3:H$18)</f>
        <v>6</v>
      </c>
    </row>
    <row r="9" s="1" customFormat="1" customHeight="1" spans="1:9">
      <c r="A9" s="11" t="s">
        <v>10</v>
      </c>
      <c r="B9" s="12" t="s">
        <v>11</v>
      </c>
      <c r="C9" s="11" t="s">
        <v>26</v>
      </c>
      <c r="D9" s="15" t="s">
        <v>13</v>
      </c>
      <c r="E9" s="13" t="s">
        <v>27</v>
      </c>
      <c r="F9" s="14">
        <v>65.9</v>
      </c>
      <c r="G9" s="14">
        <v>82</v>
      </c>
      <c r="H9" s="14">
        <f t="shared" si="0"/>
        <v>72.34</v>
      </c>
      <c r="I9" s="22">
        <f>RANK(H9,H$3:H$18)</f>
        <v>7</v>
      </c>
    </row>
    <row r="10" s="1" customFormat="1" customHeight="1" spans="1:9">
      <c r="A10" s="11" t="s">
        <v>10</v>
      </c>
      <c r="B10" s="12" t="s">
        <v>11</v>
      </c>
      <c r="C10" s="11" t="s">
        <v>28</v>
      </c>
      <c r="D10" s="15" t="s">
        <v>16</v>
      </c>
      <c r="E10" s="13" t="s">
        <v>29</v>
      </c>
      <c r="F10" s="14">
        <v>67.3</v>
      </c>
      <c r="G10" s="14">
        <v>79.8</v>
      </c>
      <c r="H10" s="14">
        <f t="shared" si="0"/>
        <v>72.3</v>
      </c>
      <c r="I10" s="22">
        <f>RANK(H10,H$3:H$18)</f>
        <v>8</v>
      </c>
    </row>
    <row r="11" s="1" customFormat="1" customHeight="1" spans="1:9">
      <c r="A11" s="11" t="s">
        <v>10</v>
      </c>
      <c r="B11" s="12" t="s">
        <v>11</v>
      </c>
      <c r="C11" s="11" t="s">
        <v>30</v>
      </c>
      <c r="D11" s="11" t="s">
        <v>13</v>
      </c>
      <c r="E11" s="13" t="s">
        <v>31</v>
      </c>
      <c r="F11" s="14">
        <v>62.1</v>
      </c>
      <c r="G11" s="14">
        <v>87</v>
      </c>
      <c r="H11" s="14">
        <f t="shared" si="0"/>
        <v>72.06</v>
      </c>
      <c r="I11" s="22">
        <f>RANK(H11,H$3:H$18)</f>
        <v>9</v>
      </c>
    </row>
    <row r="12" s="1" customFormat="1" customHeight="1" spans="1:9">
      <c r="A12" s="11" t="s">
        <v>10</v>
      </c>
      <c r="B12" s="12" t="s">
        <v>11</v>
      </c>
      <c r="C12" s="11" t="s">
        <v>32</v>
      </c>
      <c r="D12" s="11" t="s">
        <v>13</v>
      </c>
      <c r="E12" s="13" t="s">
        <v>33</v>
      </c>
      <c r="F12" s="14">
        <v>63.6</v>
      </c>
      <c r="G12" s="14">
        <v>83.2</v>
      </c>
      <c r="H12" s="14">
        <f t="shared" si="0"/>
        <v>71.44</v>
      </c>
      <c r="I12" s="22">
        <f>RANK(H12,H$3:H$18)</f>
        <v>10</v>
      </c>
    </row>
    <row r="13" s="1" customFormat="1" customHeight="1" spans="1:9">
      <c r="A13" s="11" t="s">
        <v>10</v>
      </c>
      <c r="B13" s="12" t="s">
        <v>11</v>
      </c>
      <c r="C13" s="11" t="s">
        <v>34</v>
      </c>
      <c r="D13" s="11" t="s">
        <v>13</v>
      </c>
      <c r="E13" s="13" t="s">
        <v>35</v>
      </c>
      <c r="F13" s="14">
        <v>61.9</v>
      </c>
      <c r="G13" s="14">
        <v>84</v>
      </c>
      <c r="H13" s="14">
        <f t="shared" si="0"/>
        <v>70.74</v>
      </c>
      <c r="I13" s="22">
        <f>RANK(H13,H$3:H$18)</f>
        <v>11</v>
      </c>
    </row>
    <row r="14" s="1" customFormat="1" customHeight="1" spans="1:9">
      <c r="A14" s="11" t="s">
        <v>10</v>
      </c>
      <c r="B14" s="12" t="s">
        <v>11</v>
      </c>
      <c r="C14" s="11" t="s">
        <v>36</v>
      </c>
      <c r="D14" s="11" t="s">
        <v>13</v>
      </c>
      <c r="E14" s="13" t="s">
        <v>37</v>
      </c>
      <c r="F14" s="14">
        <v>62.3</v>
      </c>
      <c r="G14" s="14">
        <v>80.8</v>
      </c>
      <c r="H14" s="14">
        <f t="shared" si="0"/>
        <v>69.7</v>
      </c>
      <c r="I14" s="22">
        <f>RANK(H14,H$3:H$18)</f>
        <v>12</v>
      </c>
    </row>
    <row r="15" s="1" customFormat="1" customHeight="1" spans="1:9">
      <c r="A15" s="11" t="s">
        <v>10</v>
      </c>
      <c r="B15" s="12" t="s">
        <v>11</v>
      </c>
      <c r="C15" s="11" t="s">
        <v>38</v>
      </c>
      <c r="D15" s="11" t="s">
        <v>16</v>
      </c>
      <c r="E15" s="13" t="s">
        <v>39</v>
      </c>
      <c r="F15" s="14">
        <v>64.8</v>
      </c>
      <c r="G15" s="14">
        <v>76.6</v>
      </c>
      <c r="H15" s="14">
        <f t="shared" si="0"/>
        <v>69.52</v>
      </c>
      <c r="I15" s="22">
        <f>RANK(H15,H$3:H$18)</f>
        <v>13</v>
      </c>
    </row>
    <row r="16" s="1" customFormat="1" customHeight="1" spans="1:9">
      <c r="A16" s="11" t="s">
        <v>10</v>
      </c>
      <c r="B16" s="12" t="s">
        <v>11</v>
      </c>
      <c r="C16" s="11" t="s">
        <v>40</v>
      </c>
      <c r="D16" s="11" t="s">
        <v>13</v>
      </c>
      <c r="E16" s="13" t="s">
        <v>41</v>
      </c>
      <c r="F16" s="14">
        <v>64.9</v>
      </c>
      <c r="G16" s="14">
        <v>75.4</v>
      </c>
      <c r="H16" s="14">
        <f t="shared" si="0"/>
        <v>69.1</v>
      </c>
      <c r="I16" s="22">
        <f>RANK(H16,H$3:H$18)</f>
        <v>14</v>
      </c>
    </row>
    <row r="17" s="1" customFormat="1" customHeight="1" spans="1:9">
      <c r="A17" s="11" t="s">
        <v>10</v>
      </c>
      <c r="B17" s="12" t="s">
        <v>11</v>
      </c>
      <c r="C17" s="11" t="s">
        <v>42</v>
      </c>
      <c r="D17" s="11" t="s">
        <v>13</v>
      </c>
      <c r="E17" s="13" t="s">
        <v>43</v>
      </c>
      <c r="F17" s="14">
        <v>62.4</v>
      </c>
      <c r="G17" s="14">
        <v>72.6</v>
      </c>
      <c r="H17" s="14">
        <f t="shared" si="0"/>
        <v>66.48</v>
      </c>
      <c r="I17" s="22">
        <f>RANK(H17,H$3:H$18)</f>
        <v>15</v>
      </c>
    </row>
    <row r="18" s="1" customFormat="1" customHeight="1" spans="1:9">
      <c r="A18" s="11" t="s">
        <v>10</v>
      </c>
      <c r="B18" s="12" t="s">
        <v>11</v>
      </c>
      <c r="C18" s="11" t="s">
        <v>44</v>
      </c>
      <c r="D18" s="11" t="s">
        <v>13</v>
      </c>
      <c r="E18" s="13" t="s">
        <v>45</v>
      </c>
      <c r="F18" s="14">
        <v>60.1</v>
      </c>
      <c r="G18" s="14">
        <v>74.6</v>
      </c>
      <c r="H18" s="14">
        <f t="shared" si="0"/>
        <v>65.9</v>
      </c>
      <c r="I18" s="22">
        <f>RANK(H18,H$3:H$18)</f>
        <v>16</v>
      </c>
    </row>
    <row r="19" s="1" customFormat="1" customHeight="1" spans="1:9">
      <c r="A19" s="11" t="s">
        <v>46</v>
      </c>
      <c r="B19" s="11" t="s">
        <v>47</v>
      </c>
      <c r="C19" s="11" t="s">
        <v>48</v>
      </c>
      <c r="D19" s="11" t="s">
        <v>13</v>
      </c>
      <c r="E19" s="13" t="s">
        <v>49</v>
      </c>
      <c r="F19" s="14">
        <v>61.3</v>
      </c>
      <c r="G19" s="14">
        <v>75.6</v>
      </c>
      <c r="H19" s="14">
        <f t="shared" si="0"/>
        <v>67.02</v>
      </c>
      <c r="I19" s="22">
        <v>1</v>
      </c>
    </row>
    <row r="20" s="1" customFormat="1" customHeight="1" spans="1:9">
      <c r="A20" s="11" t="s">
        <v>50</v>
      </c>
      <c r="B20" s="11" t="s">
        <v>51</v>
      </c>
      <c r="C20" s="11" t="s">
        <v>52</v>
      </c>
      <c r="D20" s="15" t="s">
        <v>16</v>
      </c>
      <c r="E20" s="13" t="s">
        <v>53</v>
      </c>
      <c r="F20" s="14">
        <v>69.2</v>
      </c>
      <c r="G20" s="14">
        <v>81</v>
      </c>
      <c r="H20" s="14">
        <f t="shared" si="0"/>
        <v>73.92</v>
      </c>
      <c r="I20" s="22">
        <v>1</v>
      </c>
    </row>
    <row r="21" s="1" customFormat="1" customHeight="1" spans="1:9">
      <c r="A21" s="11" t="s">
        <v>50</v>
      </c>
      <c r="B21" s="11" t="s">
        <v>51</v>
      </c>
      <c r="C21" s="11" t="s">
        <v>54</v>
      </c>
      <c r="D21" s="15" t="s">
        <v>16</v>
      </c>
      <c r="E21" s="13" t="s">
        <v>55</v>
      </c>
      <c r="F21" s="14">
        <v>67.7</v>
      </c>
      <c r="G21" s="14">
        <v>79.6</v>
      </c>
      <c r="H21" s="14">
        <f t="shared" si="0"/>
        <v>72.46</v>
      </c>
      <c r="I21" s="22">
        <v>2</v>
      </c>
    </row>
    <row r="22" s="1" customFormat="1" customHeight="1" spans="1:9">
      <c r="A22" s="11" t="s">
        <v>50</v>
      </c>
      <c r="B22" s="11" t="s">
        <v>51</v>
      </c>
      <c r="C22" s="11" t="s">
        <v>56</v>
      </c>
      <c r="D22" s="15" t="s">
        <v>16</v>
      </c>
      <c r="E22" s="13" t="s">
        <v>57</v>
      </c>
      <c r="F22" s="14">
        <v>64.4</v>
      </c>
      <c r="G22" s="14">
        <v>84.4</v>
      </c>
      <c r="H22" s="14">
        <f t="shared" si="0"/>
        <v>72.4</v>
      </c>
      <c r="I22" s="22">
        <v>3</v>
      </c>
    </row>
    <row r="23" s="1" customFormat="1" customHeight="1" spans="1:9">
      <c r="A23" s="11" t="s">
        <v>58</v>
      </c>
      <c r="B23" s="11" t="s">
        <v>59</v>
      </c>
      <c r="C23" s="11" t="s">
        <v>60</v>
      </c>
      <c r="D23" s="15" t="s">
        <v>16</v>
      </c>
      <c r="E23" s="13" t="s">
        <v>61</v>
      </c>
      <c r="F23" s="14">
        <v>64.5</v>
      </c>
      <c r="G23" s="14">
        <v>85</v>
      </c>
      <c r="H23" s="14">
        <f t="shared" si="0"/>
        <v>72.7</v>
      </c>
      <c r="I23" s="22">
        <v>1</v>
      </c>
    </row>
    <row r="24" s="1" customFormat="1" customHeight="1" spans="1:9">
      <c r="A24" s="11" t="s">
        <v>58</v>
      </c>
      <c r="B24" s="11" t="s">
        <v>59</v>
      </c>
      <c r="C24" s="11" t="s">
        <v>62</v>
      </c>
      <c r="D24" s="15" t="s">
        <v>13</v>
      </c>
      <c r="E24" s="13" t="s">
        <v>63</v>
      </c>
      <c r="F24" s="14">
        <v>60.7</v>
      </c>
      <c r="G24" s="14">
        <v>76.6</v>
      </c>
      <c r="H24" s="14">
        <f t="shared" si="0"/>
        <v>67.06</v>
      </c>
      <c r="I24" s="22">
        <v>2</v>
      </c>
    </row>
    <row r="25" s="1" customFormat="1" customHeight="1" spans="1:9">
      <c r="A25" s="16" t="s">
        <v>64</v>
      </c>
      <c r="B25" s="11" t="s">
        <v>65</v>
      </c>
      <c r="C25" s="11" t="s">
        <v>66</v>
      </c>
      <c r="D25" s="15" t="s">
        <v>16</v>
      </c>
      <c r="E25" s="13" t="s">
        <v>67</v>
      </c>
      <c r="F25" s="14">
        <v>77.9</v>
      </c>
      <c r="G25" s="14">
        <v>79.4</v>
      </c>
      <c r="H25" s="14">
        <f t="shared" si="0"/>
        <v>78.5</v>
      </c>
      <c r="I25" s="22">
        <v>1</v>
      </c>
    </row>
    <row r="26" s="1" customFormat="1" customHeight="1" spans="1:9">
      <c r="A26" s="16" t="s">
        <v>64</v>
      </c>
      <c r="B26" s="11" t="s">
        <v>65</v>
      </c>
      <c r="C26" s="11" t="s">
        <v>68</v>
      </c>
      <c r="D26" s="15" t="s">
        <v>16</v>
      </c>
      <c r="E26" s="13" t="s">
        <v>69</v>
      </c>
      <c r="F26" s="14">
        <v>66.3</v>
      </c>
      <c r="G26" s="14">
        <v>83.4</v>
      </c>
      <c r="H26" s="14">
        <f t="shared" si="0"/>
        <v>73.14</v>
      </c>
      <c r="I26" s="22">
        <v>2</v>
      </c>
    </row>
    <row r="27" s="1" customFormat="1" customHeight="1" spans="1:9">
      <c r="A27" s="16" t="s">
        <v>64</v>
      </c>
      <c r="B27" s="11" t="s">
        <v>65</v>
      </c>
      <c r="C27" s="11" t="s">
        <v>70</v>
      </c>
      <c r="D27" s="15" t="s">
        <v>16</v>
      </c>
      <c r="E27" s="13" t="s">
        <v>71</v>
      </c>
      <c r="F27" s="14">
        <v>64.6</v>
      </c>
      <c r="G27" s="14">
        <v>80.4</v>
      </c>
      <c r="H27" s="14">
        <f t="shared" si="0"/>
        <v>70.92</v>
      </c>
      <c r="I27" s="22">
        <v>3</v>
      </c>
    </row>
    <row r="28" s="1" customFormat="1" customHeight="1" spans="1:9">
      <c r="A28" s="16" t="s">
        <v>64</v>
      </c>
      <c r="B28" s="11" t="s">
        <v>65</v>
      </c>
      <c r="C28" s="11" t="s">
        <v>72</v>
      </c>
      <c r="D28" s="15" t="s">
        <v>16</v>
      </c>
      <c r="E28" s="13" t="s">
        <v>73</v>
      </c>
      <c r="F28" s="14">
        <v>62.4</v>
      </c>
      <c r="G28" s="14">
        <v>83.4</v>
      </c>
      <c r="H28" s="14">
        <f t="shared" si="0"/>
        <v>70.8</v>
      </c>
      <c r="I28" s="22">
        <v>4</v>
      </c>
    </row>
    <row r="29" s="1" customFormat="1" customHeight="1" spans="1:9">
      <c r="A29" s="16" t="s">
        <v>64</v>
      </c>
      <c r="B29" s="11" t="s">
        <v>65</v>
      </c>
      <c r="C29" s="11" t="s">
        <v>74</v>
      </c>
      <c r="D29" s="15" t="s">
        <v>16</v>
      </c>
      <c r="E29" s="13" t="s">
        <v>75</v>
      </c>
      <c r="F29" s="14">
        <v>61.3</v>
      </c>
      <c r="G29" s="14">
        <v>80.8</v>
      </c>
      <c r="H29" s="14">
        <f t="shared" si="0"/>
        <v>69.1</v>
      </c>
      <c r="I29" s="22">
        <v>5</v>
      </c>
    </row>
    <row r="30" s="1" customFormat="1" customHeight="1" spans="1:9">
      <c r="A30" s="16" t="s">
        <v>64</v>
      </c>
      <c r="B30" s="11" t="s">
        <v>65</v>
      </c>
      <c r="C30" s="11" t="s">
        <v>76</v>
      </c>
      <c r="D30" s="15" t="s">
        <v>16</v>
      </c>
      <c r="E30" s="13" t="s">
        <v>77</v>
      </c>
      <c r="F30" s="14">
        <v>61.4</v>
      </c>
      <c r="G30" s="14">
        <v>80.6</v>
      </c>
      <c r="H30" s="14">
        <f t="shared" si="0"/>
        <v>69.08</v>
      </c>
      <c r="I30" s="22">
        <v>6</v>
      </c>
    </row>
    <row r="31" s="1" customFormat="1" customHeight="1" spans="1:9">
      <c r="A31" s="16" t="s">
        <v>64</v>
      </c>
      <c r="B31" s="11" t="s">
        <v>65</v>
      </c>
      <c r="C31" s="11" t="s">
        <v>78</v>
      </c>
      <c r="D31" s="15" t="s">
        <v>13</v>
      </c>
      <c r="E31" s="13" t="s">
        <v>79</v>
      </c>
      <c r="F31" s="14">
        <v>60.6</v>
      </c>
      <c r="G31" s="14">
        <v>77.2</v>
      </c>
      <c r="H31" s="14">
        <f t="shared" si="0"/>
        <v>67.24</v>
      </c>
      <c r="I31" s="22">
        <v>7</v>
      </c>
    </row>
    <row r="32" s="1" customFormat="1" customHeight="1" spans="1:9">
      <c r="A32" s="11" t="s">
        <v>80</v>
      </c>
      <c r="B32" s="11" t="s">
        <v>81</v>
      </c>
      <c r="C32" s="11" t="s">
        <v>82</v>
      </c>
      <c r="D32" s="11" t="s">
        <v>16</v>
      </c>
      <c r="E32" s="13" t="s">
        <v>83</v>
      </c>
      <c r="F32" s="14">
        <v>76</v>
      </c>
      <c r="G32" s="14">
        <v>76</v>
      </c>
      <c r="H32" s="14">
        <f t="shared" si="0"/>
        <v>76</v>
      </c>
      <c r="I32" s="22">
        <v>1</v>
      </c>
    </row>
    <row r="33" s="1" customFormat="1" customHeight="1" spans="1:9">
      <c r="A33" s="11" t="s">
        <v>80</v>
      </c>
      <c r="B33" s="11" t="s">
        <v>81</v>
      </c>
      <c r="C33" s="11" t="s">
        <v>84</v>
      </c>
      <c r="D33" s="15" t="s">
        <v>16</v>
      </c>
      <c r="E33" s="13" t="s">
        <v>85</v>
      </c>
      <c r="F33" s="14">
        <v>67</v>
      </c>
      <c r="G33" s="14">
        <v>82</v>
      </c>
      <c r="H33" s="14">
        <f t="shared" si="0"/>
        <v>73</v>
      </c>
      <c r="I33" s="22">
        <v>2</v>
      </c>
    </row>
    <row r="34" s="1" customFormat="1" customHeight="1" spans="1:9">
      <c r="A34" s="17" t="s">
        <v>86</v>
      </c>
      <c r="B34" s="18" t="s">
        <v>87</v>
      </c>
      <c r="C34" s="18" t="s">
        <v>88</v>
      </c>
      <c r="D34" s="19" t="s">
        <v>16</v>
      </c>
      <c r="E34" s="20" t="s">
        <v>89</v>
      </c>
      <c r="F34" s="21">
        <v>68.1</v>
      </c>
      <c r="G34" s="21">
        <v>88.6</v>
      </c>
      <c r="H34" s="21">
        <f t="shared" si="0"/>
        <v>76.3</v>
      </c>
      <c r="I34" s="23">
        <v>1</v>
      </c>
    </row>
    <row r="35" s="1" customFormat="1" customHeight="1" spans="1:9">
      <c r="A35" s="17" t="s">
        <v>86</v>
      </c>
      <c r="B35" s="18" t="s">
        <v>87</v>
      </c>
      <c r="C35" s="18" t="s">
        <v>90</v>
      </c>
      <c r="D35" s="19" t="s">
        <v>16</v>
      </c>
      <c r="E35" s="20" t="s">
        <v>91</v>
      </c>
      <c r="F35" s="21">
        <v>68.9</v>
      </c>
      <c r="G35" s="21">
        <v>87</v>
      </c>
      <c r="H35" s="21">
        <f t="shared" si="0"/>
        <v>76.14</v>
      </c>
      <c r="I35" s="23">
        <v>2</v>
      </c>
    </row>
    <row r="36" s="1" customFormat="1" customHeight="1" spans="1:9">
      <c r="A36" s="17" t="s">
        <v>86</v>
      </c>
      <c r="B36" s="18" t="s">
        <v>87</v>
      </c>
      <c r="C36" s="18" t="s">
        <v>92</v>
      </c>
      <c r="D36" s="19" t="s">
        <v>16</v>
      </c>
      <c r="E36" s="20" t="s">
        <v>93</v>
      </c>
      <c r="F36" s="21">
        <v>71.3</v>
      </c>
      <c r="G36" s="21">
        <v>83.4</v>
      </c>
      <c r="H36" s="21">
        <f t="shared" si="0"/>
        <v>76.14</v>
      </c>
      <c r="I36" s="23">
        <v>2</v>
      </c>
    </row>
    <row r="37" s="1" customFormat="1" customHeight="1" spans="1:9">
      <c r="A37" s="17" t="s">
        <v>86</v>
      </c>
      <c r="B37" s="18" t="s">
        <v>87</v>
      </c>
      <c r="C37" s="18" t="s">
        <v>94</v>
      </c>
      <c r="D37" s="19" t="s">
        <v>16</v>
      </c>
      <c r="E37" s="20" t="s">
        <v>95</v>
      </c>
      <c r="F37" s="21">
        <v>65.1</v>
      </c>
      <c r="G37" s="21">
        <v>89.4</v>
      </c>
      <c r="H37" s="21">
        <f t="shared" si="0"/>
        <v>74.82</v>
      </c>
      <c r="I37" s="23">
        <v>4</v>
      </c>
    </row>
    <row r="38" s="1" customFormat="1" customHeight="1" spans="1:9">
      <c r="A38" s="17" t="s">
        <v>86</v>
      </c>
      <c r="B38" s="18" t="s">
        <v>87</v>
      </c>
      <c r="C38" s="18" t="s">
        <v>96</v>
      </c>
      <c r="D38" s="19" t="s">
        <v>16</v>
      </c>
      <c r="E38" s="20" t="s">
        <v>97</v>
      </c>
      <c r="F38" s="21">
        <v>69.9</v>
      </c>
      <c r="G38" s="21">
        <v>80.2</v>
      </c>
      <c r="H38" s="21">
        <f t="shared" si="0"/>
        <v>74.02</v>
      </c>
      <c r="I38" s="23">
        <v>5</v>
      </c>
    </row>
    <row r="39" s="1" customFormat="1" customHeight="1" spans="1:9">
      <c r="A39" s="17" t="s">
        <v>86</v>
      </c>
      <c r="B39" s="18" t="s">
        <v>87</v>
      </c>
      <c r="C39" s="18" t="s">
        <v>98</v>
      </c>
      <c r="D39" s="19" t="s">
        <v>16</v>
      </c>
      <c r="E39" s="20" t="s">
        <v>99</v>
      </c>
      <c r="F39" s="21">
        <v>65.7</v>
      </c>
      <c r="G39" s="21">
        <v>86</v>
      </c>
      <c r="H39" s="21">
        <f t="shared" si="0"/>
        <v>73.82</v>
      </c>
      <c r="I39" s="23">
        <v>6</v>
      </c>
    </row>
    <row r="40" s="1" customFormat="1" customHeight="1" spans="1:9">
      <c r="A40" s="17" t="s">
        <v>86</v>
      </c>
      <c r="B40" s="18" t="s">
        <v>87</v>
      </c>
      <c r="C40" s="18" t="s">
        <v>100</v>
      </c>
      <c r="D40" s="19" t="s">
        <v>16</v>
      </c>
      <c r="E40" s="20" t="s">
        <v>101</v>
      </c>
      <c r="F40" s="21">
        <v>66.5</v>
      </c>
      <c r="G40" s="21">
        <v>84.4</v>
      </c>
      <c r="H40" s="21">
        <f t="shared" si="0"/>
        <v>73.66</v>
      </c>
      <c r="I40" s="23">
        <v>7</v>
      </c>
    </row>
    <row r="41" s="1" customFormat="1" customHeight="1" spans="1:9">
      <c r="A41" s="17" t="s">
        <v>86</v>
      </c>
      <c r="B41" s="18" t="s">
        <v>87</v>
      </c>
      <c r="C41" s="18" t="s">
        <v>102</v>
      </c>
      <c r="D41" s="19" t="s">
        <v>16</v>
      </c>
      <c r="E41" s="20" t="s">
        <v>103</v>
      </c>
      <c r="F41" s="21">
        <v>61</v>
      </c>
      <c r="G41" s="21">
        <v>90.2</v>
      </c>
      <c r="H41" s="21">
        <f t="shared" si="0"/>
        <v>72.68</v>
      </c>
      <c r="I41" s="23">
        <v>8</v>
      </c>
    </row>
    <row r="42" s="1" customFormat="1" customHeight="1" spans="1:9">
      <c r="A42" s="17" t="s">
        <v>86</v>
      </c>
      <c r="B42" s="18" t="s">
        <v>87</v>
      </c>
      <c r="C42" s="18" t="s">
        <v>104</v>
      </c>
      <c r="D42" s="19" t="s">
        <v>16</v>
      </c>
      <c r="E42" s="20" t="s">
        <v>105</v>
      </c>
      <c r="F42" s="21">
        <v>69.1</v>
      </c>
      <c r="G42" s="21">
        <v>77.8</v>
      </c>
      <c r="H42" s="21">
        <f t="shared" si="0"/>
        <v>72.58</v>
      </c>
      <c r="I42" s="23">
        <v>9</v>
      </c>
    </row>
    <row r="43" s="1" customFormat="1" customHeight="1" spans="1:9">
      <c r="A43" s="17" t="s">
        <v>86</v>
      </c>
      <c r="B43" s="18" t="s">
        <v>87</v>
      </c>
      <c r="C43" s="18" t="s">
        <v>106</v>
      </c>
      <c r="D43" s="19" t="s">
        <v>16</v>
      </c>
      <c r="E43" s="20" t="s">
        <v>107</v>
      </c>
      <c r="F43" s="21">
        <v>71.8</v>
      </c>
      <c r="G43" s="21">
        <v>73.6</v>
      </c>
      <c r="H43" s="21">
        <f t="shared" si="0"/>
        <v>72.52</v>
      </c>
      <c r="I43" s="23">
        <v>10</v>
      </c>
    </row>
    <row r="44" s="1" customFormat="1" customHeight="1" spans="1:9">
      <c r="A44" s="17" t="s">
        <v>86</v>
      </c>
      <c r="B44" s="18" t="s">
        <v>87</v>
      </c>
      <c r="C44" s="18" t="s">
        <v>108</v>
      </c>
      <c r="D44" s="19" t="s">
        <v>16</v>
      </c>
      <c r="E44" s="20" t="s">
        <v>109</v>
      </c>
      <c r="F44" s="21">
        <v>69.3</v>
      </c>
      <c r="G44" s="21">
        <v>77.2</v>
      </c>
      <c r="H44" s="21">
        <f t="shared" si="0"/>
        <v>72.46</v>
      </c>
      <c r="I44" s="23">
        <v>11</v>
      </c>
    </row>
    <row r="45" s="1" customFormat="1" customHeight="1" spans="1:9">
      <c r="A45" s="17" t="s">
        <v>86</v>
      </c>
      <c r="B45" s="18" t="s">
        <v>87</v>
      </c>
      <c r="C45" s="18" t="s">
        <v>110</v>
      </c>
      <c r="D45" s="19" t="s">
        <v>16</v>
      </c>
      <c r="E45" s="20" t="s">
        <v>111</v>
      </c>
      <c r="F45" s="21">
        <v>62.1</v>
      </c>
      <c r="G45" s="21">
        <v>87.4</v>
      </c>
      <c r="H45" s="21">
        <f t="shared" si="0"/>
        <v>72.22</v>
      </c>
      <c r="I45" s="23">
        <v>12</v>
      </c>
    </row>
    <row r="46" s="1" customFormat="1" customHeight="1" spans="1:9">
      <c r="A46" s="17" t="s">
        <v>86</v>
      </c>
      <c r="B46" s="18" t="s">
        <v>87</v>
      </c>
      <c r="C46" s="18" t="s">
        <v>112</v>
      </c>
      <c r="D46" s="19" t="s">
        <v>16</v>
      </c>
      <c r="E46" s="20" t="s">
        <v>113</v>
      </c>
      <c r="F46" s="21">
        <v>66.5</v>
      </c>
      <c r="G46" s="21">
        <v>80.2</v>
      </c>
      <c r="H46" s="21">
        <f t="shared" si="0"/>
        <v>71.98</v>
      </c>
      <c r="I46" s="23">
        <v>13</v>
      </c>
    </row>
    <row r="47" s="1" customFormat="1" customHeight="1" spans="1:9">
      <c r="A47" s="17" t="s">
        <v>86</v>
      </c>
      <c r="B47" s="18" t="s">
        <v>87</v>
      </c>
      <c r="C47" s="18" t="s">
        <v>114</v>
      </c>
      <c r="D47" s="19" t="s">
        <v>16</v>
      </c>
      <c r="E47" s="20" t="s">
        <v>115</v>
      </c>
      <c r="F47" s="21">
        <v>68.2</v>
      </c>
      <c r="G47" s="21">
        <v>76.8</v>
      </c>
      <c r="H47" s="21">
        <f t="shared" si="0"/>
        <v>71.64</v>
      </c>
      <c r="I47" s="23">
        <v>14</v>
      </c>
    </row>
    <row r="48" s="1" customFormat="1" customHeight="1" spans="1:9">
      <c r="A48" s="17" t="s">
        <v>86</v>
      </c>
      <c r="B48" s="18" t="s">
        <v>87</v>
      </c>
      <c r="C48" s="18" t="s">
        <v>116</v>
      </c>
      <c r="D48" s="19" t="s">
        <v>16</v>
      </c>
      <c r="E48" s="20" t="s">
        <v>117</v>
      </c>
      <c r="F48" s="21">
        <v>66.8</v>
      </c>
      <c r="G48" s="21">
        <v>78.8</v>
      </c>
      <c r="H48" s="21">
        <f t="shared" si="0"/>
        <v>71.6</v>
      </c>
      <c r="I48" s="23">
        <v>15</v>
      </c>
    </row>
    <row r="49" s="1" customFormat="1" customHeight="1" spans="1:9">
      <c r="A49" s="17" t="s">
        <v>86</v>
      </c>
      <c r="B49" s="18" t="s">
        <v>87</v>
      </c>
      <c r="C49" s="18" t="s">
        <v>118</v>
      </c>
      <c r="D49" s="19" t="s">
        <v>16</v>
      </c>
      <c r="E49" s="20" t="s">
        <v>119</v>
      </c>
      <c r="F49" s="21">
        <v>64.8</v>
      </c>
      <c r="G49" s="21">
        <v>81.2</v>
      </c>
      <c r="H49" s="21">
        <f t="shared" si="0"/>
        <v>71.36</v>
      </c>
      <c r="I49" s="23">
        <v>16</v>
      </c>
    </row>
    <row r="50" s="1" customFormat="1" customHeight="1" spans="1:9">
      <c r="A50" s="17" t="s">
        <v>86</v>
      </c>
      <c r="B50" s="18" t="s">
        <v>87</v>
      </c>
      <c r="C50" s="18" t="s">
        <v>120</v>
      </c>
      <c r="D50" s="19" t="s">
        <v>16</v>
      </c>
      <c r="E50" s="20" t="s">
        <v>121</v>
      </c>
      <c r="F50" s="21">
        <v>68.5</v>
      </c>
      <c r="G50" s="21">
        <v>75.2</v>
      </c>
      <c r="H50" s="21">
        <f t="shared" si="0"/>
        <v>71.18</v>
      </c>
      <c r="I50" s="23">
        <v>17</v>
      </c>
    </row>
    <row r="51" s="1" customFormat="1" customHeight="1" spans="1:9">
      <c r="A51" s="17" t="s">
        <v>86</v>
      </c>
      <c r="B51" s="18" t="s">
        <v>87</v>
      </c>
      <c r="C51" s="18" t="s">
        <v>122</v>
      </c>
      <c r="D51" s="19" t="s">
        <v>16</v>
      </c>
      <c r="E51" s="20" t="s">
        <v>123</v>
      </c>
      <c r="F51" s="21">
        <v>66</v>
      </c>
      <c r="G51" s="21">
        <v>78.8</v>
      </c>
      <c r="H51" s="21">
        <f t="shared" si="0"/>
        <v>71.12</v>
      </c>
      <c r="I51" s="23">
        <v>18</v>
      </c>
    </row>
    <row r="52" s="1" customFormat="1" customHeight="1" spans="1:9">
      <c r="A52" s="17" t="s">
        <v>86</v>
      </c>
      <c r="B52" s="18" t="s">
        <v>87</v>
      </c>
      <c r="C52" s="18" t="s">
        <v>124</v>
      </c>
      <c r="D52" s="19" t="s">
        <v>16</v>
      </c>
      <c r="E52" s="20" t="s">
        <v>125</v>
      </c>
      <c r="F52" s="21">
        <v>68.4</v>
      </c>
      <c r="G52" s="21">
        <v>75</v>
      </c>
      <c r="H52" s="21">
        <f t="shared" si="0"/>
        <v>71.04</v>
      </c>
      <c r="I52" s="23">
        <v>19</v>
      </c>
    </row>
    <row r="53" s="1" customFormat="1" customHeight="1" spans="1:9">
      <c r="A53" s="17" t="s">
        <v>86</v>
      </c>
      <c r="B53" s="18" t="s">
        <v>87</v>
      </c>
      <c r="C53" s="18" t="s">
        <v>126</v>
      </c>
      <c r="D53" s="19" t="s">
        <v>16</v>
      </c>
      <c r="E53" s="20" t="s">
        <v>127</v>
      </c>
      <c r="F53" s="21">
        <v>62.7</v>
      </c>
      <c r="G53" s="21">
        <v>83</v>
      </c>
      <c r="H53" s="21">
        <f t="shared" si="0"/>
        <v>70.82</v>
      </c>
      <c r="I53" s="23">
        <v>20</v>
      </c>
    </row>
    <row r="54" s="1" customFormat="1" customHeight="1" spans="1:9">
      <c r="A54" s="17" t="s">
        <v>86</v>
      </c>
      <c r="B54" s="18" t="s">
        <v>87</v>
      </c>
      <c r="C54" s="18" t="s">
        <v>128</v>
      </c>
      <c r="D54" s="19" t="s">
        <v>16</v>
      </c>
      <c r="E54" s="20" t="s">
        <v>129</v>
      </c>
      <c r="F54" s="21">
        <v>62</v>
      </c>
      <c r="G54" s="21">
        <v>83.4</v>
      </c>
      <c r="H54" s="21">
        <f t="shared" si="0"/>
        <v>70.56</v>
      </c>
      <c r="I54" s="23">
        <v>21</v>
      </c>
    </row>
    <row r="55" s="1" customFormat="1" customHeight="1" spans="1:9">
      <c r="A55" s="17" t="s">
        <v>86</v>
      </c>
      <c r="B55" s="18" t="s">
        <v>87</v>
      </c>
      <c r="C55" s="18" t="s">
        <v>130</v>
      </c>
      <c r="D55" s="19" t="s">
        <v>16</v>
      </c>
      <c r="E55" s="20" t="s">
        <v>131</v>
      </c>
      <c r="F55" s="21">
        <v>66.6</v>
      </c>
      <c r="G55" s="21">
        <v>76.4</v>
      </c>
      <c r="H55" s="21">
        <f t="shared" si="0"/>
        <v>70.52</v>
      </c>
      <c r="I55" s="23">
        <v>22</v>
      </c>
    </row>
    <row r="56" s="1" customFormat="1" customHeight="1" spans="1:9">
      <c r="A56" s="17" t="s">
        <v>86</v>
      </c>
      <c r="B56" s="18" t="s">
        <v>87</v>
      </c>
      <c r="C56" s="18" t="s">
        <v>132</v>
      </c>
      <c r="D56" s="19" t="s">
        <v>16</v>
      </c>
      <c r="E56" s="20" t="s">
        <v>133</v>
      </c>
      <c r="F56" s="21">
        <v>67.1</v>
      </c>
      <c r="G56" s="21">
        <v>75.4</v>
      </c>
      <c r="H56" s="21">
        <f t="shared" si="0"/>
        <v>70.42</v>
      </c>
      <c r="I56" s="23">
        <v>23</v>
      </c>
    </row>
    <row r="57" s="1" customFormat="1" customHeight="1" spans="1:9">
      <c r="A57" s="17" t="s">
        <v>86</v>
      </c>
      <c r="B57" s="18" t="s">
        <v>87</v>
      </c>
      <c r="C57" s="18" t="s">
        <v>134</v>
      </c>
      <c r="D57" s="19" t="s">
        <v>16</v>
      </c>
      <c r="E57" s="20" t="s">
        <v>135</v>
      </c>
      <c r="F57" s="21">
        <v>64.3</v>
      </c>
      <c r="G57" s="21">
        <v>79.6</v>
      </c>
      <c r="H57" s="21">
        <f t="shared" si="0"/>
        <v>70.42</v>
      </c>
      <c r="I57" s="23">
        <v>23</v>
      </c>
    </row>
    <row r="58" s="1" customFormat="1" customHeight="1" spans="1:9">
      <c r="A58" s="17" t="s">
        <v>86</v>
      </c>
      <c r="B58" s="18" t="s">
        <v>87</v>
      </c>
      <c r="C58" s="18" t="s">
        <v>136</v>
      </c>
      <c r="D58" s="19" t="s">
        <v>16</v>
      </c>
      <c r="E58" s="20" t="s">
        <v>137</v>
      </c>
      <c r="F58" s="21">
        <v>66.4</v>
      </c>
      <c r="G58" s="21">
        <v>76.4</v>
      </c>
      <c r="H58" s="21">
        <f t="shared" si="0"/>
        <v>70.4</v>
      </c>
      <c r="I58" s="23">
        <v>25</v>
      </c>
    </row>
    <row r="59" s="1" customFormat="1" customHeight="1" spans="1:9">
      <c r="A59" s="17" t="s">
        <v>86</v>
      </c>
      <c r="B59" s="18" t="s">
        <v>87</v>
      </c>
      <c r="C59" s="18" t="s">
        <v>138</v>
      </c>
      <c r="D59" s="19" t="s">
        <v>16</v>
      </c>
      <c r="E59" s="20" t="s">
        <v>139</v>
      </c>
      <c r="F59" s="21">
        <v>62.5</v>
      </c>
      <c r="G59" s="21">
        <v>81.6</v>
      </c>
      <c r="H59" s="21">
        <f t="shared" si="0"/>
        <v>70.14</v>
      </c>
      <c r="I59" s="23">
        <v>26</v>
      </c>
    </row>
    <row r="60" s="1" customFormat="1" customHeight="1" spans="1:9">
      <c r="A60" s="17" t="s">
        <v>86</v>
      </c>
      <c r="B60" s="18" t="s">
        <v>87</v>
      </c>
      <c r="C60" s="18" t="s">
        <v>140</v>
      </c>
      <c r="D60" s="19" t="s">
        <v>16</v>
      </c>
      <c r="E60" s="20" t="s">
        <v>141</v>
      </c>
      <c r="F60" s="21">
        <v>62</v>
      </c>
      <c r="G60" s="21">
        <v>81.4</v>
      </c>
      <c r="H60" s="21">
        <f t="shared" si="0"/>
        <v>69.76</v>
      </c>
      <c r="I60" s="23">
        <v>27</v>
      </c>
    </row>
    <row r="61" s="1" customFormat="1" customHeight="1" spans="1:9">
      <c r="A61" s="17" t="s">
        <v>86</v>
      </c>
      <c r="B61" s="18" t="s">
        <v>87</v>
      </c>
      <c r="C61" s="18" t="s">
        <v>142</v>
      </c>
      <c r="D61" s="19" t="s">
        <v>16</v>
      </c>
      <c r="E61" s="20" t="s">
        <v>143</v>
      </c>
      <c r="F61" s="21">
        <v>63.8</v>
      </c>
      <c r="G61" s="21">
        <v>76.8</v>
      </c>
      <c r="H61" s="21">
        <f t="shared" si="0"/>
        <v>69</v>
      </c>
      <c r="I61" s="23">
        <v>28</v>
      </c>
    </row>
    <row r="62" s="1" customFormat="1" customHeight="1" spans="1:9">
      <c r="A62" s="17" t="s">
        <v>86</v>
      </c>
      <c r="B62" s="18" t="s">
        <v>87</v>
      </c>
      <c r="C62" s="18" t="s">
        <v>144</v>
      </c>
      <c r="D62" s="19" t="s">
        <v>16</v>
      </c>
      <c r="E62" s="20" t="s">
        <v>145</v>
      </c>
      <c r="F62" s="21">
        <v>61.7</v>
      </c>
      <c r="G62" s="21">
        <v>79.8</v>
      </c>
      <c r="H62" s="21">
        <f t="shared" si="0"/>
        <v>68.94</v>
      </c>
      <c r="I62" s="23">
        <v>29</v>
      </c>
    </row>
    <row r="63" s="1" customFormat="1" customHeight="1" spans="1:9">
      <c r="A63" s="17" t="s">
        <v>86</v>
      </c>
      <c r="B63" s="18" t="s">
        <v>87</v>
      </c>
      <c r="C63" s="18" t="s">
        <v>146</v>
      </c>
      <c r="D63" s="19" t="s">
        <v>16</v>
      </c>
      <c r="E63" s="20" t="s">
        <v>147</v>
      </c>
      <c r="F63" s="21">
        <v>64.3</v>
      </c>
      <c r="G63" s="21">
        <v>75.6</v>
      </c>
      <c r="H63" s="21">
        <f t="shared" si="0"/>
        <v>68.82</v>
      </c>
      <c r="I63" s="23">
        <v>30</v>
      </c>
    </row>
    <row r="64" s="1" customFormat="1" customHeight="1" spans="1:9">
      <c r="A64" s="17" t="s">
        <v>86</v>
      </c>
      <c r="B64" s="18" t="s">
        <v>87</v>
      </c>
      <c r="C64" s="18" t="s">
        <v>148</v>
      </c>
      <c r="D64" s="19" t="s">
        <v>16</v>
      </c>
      <c r="E64" s="20" t="s">
        <v>149</v>
      </c>
      <c r="F64" s="21">
        <v>63.8</v>
      </c>
      <c r="G64" s="21">
        <v>75.6</v>
      </c>
      <c r="H64" s="21">
        <f t="shared" si="0"/>
        <v>68.52</v>
      </c>
      <c r="I64" s="23">
        <v>31</v>
      </c>
    </row>
    <row r="65" s="1" customFormat="1" customHeight="1" spans="1:9">
      <c r="A65" s="17" t="s">
        <v>86</v>
      </c>
      <c r="B65" s="18" t="s">
        <v>87</v>
      </c>
      <c r="C65" s="18" t="s">
        <v>150</v>
      </c>
      <c r="D65" s="19" t="s">
        <v>16</v>
      </c>
      <c r="E65" s="20" t="s">
        <v>151</v>
      </c>
      <c r="F65" s="21">
        <v>61.6</v>
      </c>
      <c r="G65" s="21">
        <v>78.6</v>
      </c>
      <c r="H65" s="21">
        <f t="shared" si="0"/>
        <v>68.4</v>
      </c>
      <c r="I65" s="23">
        <v>32</v>
      </c>
    </row>
    <row r="66" s="1" customFormat="1" customHeight="1" spans="1:9">
      <c r="A66" s="17" t="s">
        <v>86</v>
      </c>
      <c r="B66" s="18" t="s">
        <v>87</v>
      </c>
      <c r="C66" s="18" t="s">
        <v>152</v>
      </c>
      <c r="D66" s="19" t="s">
        <v>16</v>
      </c>
      <c r="E66" s="20" t="s">
        <v>153</v>
      </c>
      <c r="F66" s="21">
        <v>61.8</v>
      </c>
      <c r="G66" s="21">
        <v>77.4</v>
      </c>
      <c r="H66" s="21">
        <f t="shared" si="0"/>
        <v>68.04</v>
      </c>
      <c r="I66" s="23">
        <v>33</v>
      </c>
    </row>
    <row r="67" s="1" customFormat="1" customHeight="1" spans="1:9">
      <c r="A67" s="17" t="s">
        <v>86</v>
      </c>
      <c r="B67" s="18" t="s">
        <v>87</v>
      </c>
      <c r="C67" s="18" t="s">
        <v>154</v>
      </c>
      <c r="D67" s="19" t="s">
        <v>16</v>
      </c>
      <c r="E67" s="20" t="s">
        <v>155</v>
      </c>
      <c r="F67" s="21">
        <v>61.8</v>
      </c>
      <c r="G67" s="21">
        <v>76.4</v>
      </c>
      <c r="H67" s="21">
        <f t="shared" ref="H67:H76" si="1">ROUND(F67*60%+G67*40%,2)</f>
        <v>67.64</v>
      </c>
      <c r="I67" s="23">
        <v>34</v>
      </c>
    </row>
    <row r="68" s="1" customFormat="1" customHeight="1" spans="1:9">
      <c r="A68" s="17" t="s">
        <v>86</v>
      </c>
      <c r="B68" s="18" t="s">
        <v>87</v>
      </c>
      <c r="C68" s="18" t="s">
        <v>156</v>
      </c>
      <c r="D68" s="19" t="s">
        <v>16</v>
      </c>
      <c r="E68" s="20" t="s">
        <v>157</v>
      </c>
      <c r="F68" s="21">
        <v>61.1</v>
      </c>
      <c r="G68" s="21">
        <v>77</v>
      </c>
      <c r="H68" s="21">
        <f t="shared" si="1"/>
        <v>67.46</v>
      </c>
      <c r="I68" s="23">
        <v>35</v>
      </c>
    </row>
    <row r="69" s="1" customFormat="1" customHeight="1" spans="1:9">
      <c r="A69" s="17" t="s">
        <v>86</v>
      </c>
      <c r="B69" s="18" t="s">
        <v>87</v>
      </c>
      <c r="C69" s="18" t="s">
        <v>158</v>
      </c>
      <c r="D69" s="19" t="s">
        <v>16</v>
      </c>
      <c r="E69" s="20" t="s">
        <v>159</v>
      </c>
      <c r="F69" s="21">
        <v>61.9</v>
      </c>
      <c r="G69" s="21">
        <v>75.8</v>
      </c>
      <c r="H69" s="21">
        <f t="shared" si="1"/>
        <v>67.46</v>
      </c>
      <c r="I69" s="23">
        <v>35</v>
      </c>
    </row>
    <row r="70" s="1" customFormat="1" customHeight="1" spans="1:9">
      <c r="A70" s="17" t="s">
        <v>86</v>
      </c>
      <c r="B70" s="18" t="s">
        <v>87</v>
      </c>
      <c r="C70" s="18" t="s">
        <v>160</v>
      </c>
      <c r="D70" s="19" t="s">
        <v>16</v>
      </c>
      <c r="E70" s="20" t="s">
        <v>161</v>
      </c>
      <c r="F70" s="21">
        <v>61.4</v>
      </c>
      <c r="G70" s="21">
        <v>75.8</v>
      </c>
      <c r="H70" s="21">
        <f t="shared" si="1"/>
        <v>67.16</v>
      </c>
      <c r="I70" s="23">
        <v>37</v>
      </c>
    </row>
    <row r="71" s="1" customFormat="1" customHeight="1" spans="1:9">
      <c r="A71" s="17" t="s">
        <v>86</v>
      </c>
      <c r="B71" s="18" t="s">
        <v>87</v>
      </c>
      <c r="C71" s="18" t="s">
        <v>162</v>
      </c>
      <c r="D71" s="19" t="s">
        <v>16</v>
      </c>
      <c r="E71" s="20" t="s">
        <v>163</v>
      </c>
      <c r="F71" s="21">
        <v>61.6</v>
      </c>
      <c r="G71" s="21">
        <v>74</v>
      </c>
      <c r="H71" s="21">
        <f t="shared" si="1"/>
        <v>66.56</v>
      </c>
      <c r="I71" s="23">
        <v>38</v>
      </c>
    </row>
    <row r="72" s="1" customFormat="1" customHeight="1" spans="1:9">
      <c r="A72" s="17" t="s">
        <v>86</v>
      </c>
      <c r="B72" s="18" t="s">
        <v>87</v>
      </c>
      <c r="C72" s="18" t="s">
        <v>164</v>
      </c>
      <c r="D72" s="19" t="s">
        <v>16</v>
      </c>
      <c r="E72" s="20" t="s">
        <v>165</v>
      </c>
      <c r="F72" s="21">
        <v>61.5</v>
      </c>
      <c r="G72" s="21">
        <v>73</v>
      </c>
      <c r="H72" s="21">
        <f t="shared" si="1"/>
        <v>66.1</v>
      </c>
      <c r="I72" s="23">
        <v>39</v>
      </c>
    </row>
    <row r="73" s="1" customFormat="1" customHeight="1" spans="1:9">
      <c r="A73" s="17" t="s">
        <v>86</v>
      </c>
      <c r="B73" s="18" t="s">
        <v>87</v>
      </c>
      <c r="C73" s="18" t="s">
        <v>166</v>
      </c>
      <c r="D73" s="19" t="s">
        <v>16</v>
      </c>
      <c r="E73" s="20" t="s">
        <v>167</v>
      </c>
      <c r="F73" s="21">
        <v>60</v>
      </c>
      <c r="G73" s="21">
        <v>73.6</v>
      </c>
      <c r="H73" s="21">
        <f t="shared" si="1"/>
        <v>65.44</v>
      </c>
      <c r="I73" s="23">
        <v>40</v>
      </c>
    </row>
    <row r="74" s="1" customFormat="1" customHeight="1" spans="1:9">
      <c r="A74" s="17" t="s">
        <v>86</v>
      </c>
      <c r="B74" s="18" t="s">
        <v>87</v>
      </c>
      <c r="C74" s="18" t="s">
        <v>168</v>
      </c>
      <c r="D74" s="19" t="s">
        <v>16</v>
      </c>
      <c r="E74" s="20" t="s">
        <v>169</v>
      </c>
      <c r="F74" s="21">
        <v>70.1</v>
      </c>
      <c r="G74" s="21" t="s">
        <v>170</v>
      </c>
      <c r="H74" s="21">
        <f>ROUND(F74*60%+0*40%,2)</f>
        <v>42.06</v>
      </c>
      <c r="I74" s="23">
        <v>41</v>
      </c>
    </row>
    <row r="75" s="1" customFormat="1" customHeight="1" spans="1:9">
      <c r="A75" s="17" t="s">
        <v>86</v>
      </c>
      <c r="B75" s="18" t="s">
        <v>87</v>
      </c>
      <c r="C75" s="18" t="s">
        <v>171</v>
      </c>
      <c r="D75" s="19" t="s">
        <v>13</v>
      </c>
      <c r="E75" s="20" t="s">
        <v>172</v>
      </c>
      <c r="F75" s="21">
        <v>61.7</v>
      </c>
      <c r="G75" s="21">
        <v>9.8</v>
      </c>
      <c r="H75" s="21">
        <f t="shared" si="1"/>
        <v>40.94</v>
      </c>
      <c r="I75" s="23">
        <v>42</v>
      </c>
    </row>
    <row r="76" s="1" customFormat="1" customHeight="1" spans="1:9">
      <c r="A76" s="17" t="s">
        <v>86</v>
      </c>
      <c r="B76" s="18" t="s">
        <v>87</v>
      </c>
      <c r="C76" s="18" t="s">
        <v>173</v>
      </c>
      <c r="D76" s="19" t="s">
        <v>16</v>
      </c>
      <c r="E76" s="20" t="s">
        <v>174</v>
      </c>
      <c r="F76" s="21">
        <v>62.6</v>
      </c>
      <c r="G76" s="21" t="s">
        <v>170</v>
      </c>
      <c r="H76" s="21">
        <f>ROUND(F76*60%+0*40%,2)</f>
        <v>37.56</v>
      </c>
      <c r="I76" s="23">
        <v>43</v>
      </c>
    </row>
  </sheetData>
  <mergeCells count="1">
    <mergeCell ref="A1:I1"/>
  </mergeCells>
  <printOptions horizontalCentered="1"/>
  <pageMargins left="0.751388888888889" right="0.751388888888889" top="0.511805555555556" bottom="0.550694444444444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tan90º</cp:lastModifiedBy>
  <dcterms:created xsi:type="dcterms:W3CDTF">2022-06-26T23:35:59Z</dcterms:created>
  <dcterms:modified xsi:type="dcterms:W3CDTF">2022-06-27T03:39:28Z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BA01C6FF685B48C38F9CB18130130CB4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